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640" windowHeight="1056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/>
  <c r="H30" s="1"/>
  <c r="H36" l="1"/>
  <c r="H38"/>
  <c r="H28"/>
  <c r="H34"/>
</calcChain>
</file>

<file path=xl/sharedStrings.xml><?xml version="1.0" encoding="utf-8"?>
<sst xmlns="http://schemas.openxmlformats.org/spreadsheetml/2006/main" count="16" uniqueCount="16">
  <si>
    <t>data prawosławnej Paschy wg kalendarza gregoriańskiego</t>
  </si>
  <si>
    <t>mod 19</t>
  </si>
  <si>
    <t xml:space="preserve"> mod 28</t>
  </si>
  <si>
    <t>wpisz rok</t>
  </si>
  <si>
    <t>początek Wielkiego Postu</t>
  </si>
  <si>
    <t>Niedziela Palmowa</t>
  </si>
  <si>
    <t>data Wielkanocy</t>
  </si>
  <si>
    <t>Wniebowstąpienie Pańskie (Wszeście)</t>
  </si>
  <si>
    <t>Pięćdziesiątnica (Zielone Świątki)</t>
  </si>
  <si>
    <t>Piationka</t>
  </si>
  <si>
    <t>начало Великого поста</t>
  </si>
  <si>
    <t>Вербное васкресенье</t>
  </si>
  <si>
    <t>Пасха</t>
  </si>
  <si>
    <t>Пятидесятница</t>
  </si>
  <si>
    <t>Пятёнка</t>
  </si>
  <si>
    <t>Вознесение Господне</t>
  </si>
</sst>
</file>

<file path=xl/styles.xml><?xml version="1.0" encoding="utf-8"?>
<styleSheet xmlns="http://schemas.openxmlformats.org/spreadsheetml/2006/main">
  <numFmts count="1">
    <numFmt numFmtId="164" formatCode="[$-415]d\ mmm;@"/>
  </numFmts>
  <fonts count="7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20"/>
      <color theme="2" tint="-0.89999084444715716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4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C0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0" fillId="4" borderId="2" xfId="0" applyNumberFormat="1" applyFill="1" applyBorder="1"/>
    <xf numFmtId="164" fontId="0" fillId="4" borderId="1" xfId="0" applyNumberFormat="1" applyFill="1" applyBorder="1"/>
    <xf numFmtId="164" fontId="0" fillId="4" borderId="6" xfId="0" applyNumberFormat="1" applyFill="1" applyBorder="1"/>
    <xf numFmtId="0" fontId="0" fillId="2" borderId="5" xfId="0" applyFill="1" applyBorder="1"/>
    <xf numFmtId="164" fontId="0" fillId="4" borderId="10" xfId="0" applyNumberFormat="1" applyFill="1" applyBorder="1"/>
    <xf numFmtId="164" fontId="0" fillId="4" borderId="5" xfId="0" applyNumberFormat="1" applyFill="1" applyBorder="1"/>
    <xf numFmtId="164" fontId="0" fillId="4" borderId="9" xfId="0" applyNumberFormat="1" applyFill="1" applyBorder="1"/>
    <xf numFmtId="0" fontId="0" fillId="2" borderId="4" xfId="0" applyFill="1" applyBorder="1"/>
    <xf numFmtId="164" fontId="0" fillId="4" borderId="11" xfId="0" applyNumberFormat="1" applyFill="1" applyBorder="1"/>
    <xf numFmtId="164" fontId="0" fillId="4" borderId="4" xfId="0" applyNumberFormat="1" applyFill="1" applyBorder="1"/>
    <xf numFmtId="164" fontId="0" fillId="4" borderId="7" xfId="0" applyNumberFormat="1" applyFill="1" applyBorder="1"/>
    <xf numFmtId="0" fontId="0" fillId="0" borderId="0" xfId="0" applyBorder="1"/>
    <xf numFmtId="0" fontId="5" fillId="0" borderId="8" xfId="0" applyFont="1" applyBorder="1" applyAlignment="1"/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workbookViewId="0">
      <selection activeCell="T41" sqref="T41"/>
    </sheetView>
  </sheetViews>
  <sheetFormatPr defaultRowHeight="14.25"/>
  <cols>
    <col min="1" max="1" width="4.75" customWidth="1"/>
    <col min="2" max="2" width="4.25" customWidth="1"/>
    <col min="3" max="9" width="7.25" customWidth="1"/>
    <col min="10" max="30" width="2.625" customWidth="1"/>
  </cols>
  <sheetData>
    <row r="1" spans="1:30" ht="24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15" hidden="1" customHeight="1">
      <c r="A2" s="22" t="s">
        <v>1</v>
      </c>
      <c r="B2" s="23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idden="1">
      <c r="A3" s="22"/>
      <c r="B3" s="23"/>
      <c r="C3" s="2">
        <v>9</v>
      </c>
      <c r="D3" s="1">
        <v>4</v>
      </c>
      <c r="E3" s="1">
        <v>5</v>
      </c>
      <c r="F3" s="1">
        <v>6</v>
      </c>
      <c r="G3" s="1">
        <v>1</v>
      </c>
      <c r="H3" s="1">
        <v>2</v>
      </c>
      <c r="I3" s="4">
        <v>3</v>
      </c>
      <c r="J3" s="2">
        <v>15</v>
      </c>
      <c r="K3" s="1">
        <v>10</v>
      </c>
      <c r="L3" s="1">
        <v>11</v>
      </c>
      <c r="M3" s="1">
        <v>17</v>
      </c>
      <c r="N3" s="1">
        <v>7</v>
      </c>
      <c r="O3" s="1">
        <v>13</v>
      </c>
      <c r="P3" s="4">
        <v>8</v>
      </c>
      <c r="Q3" s="2">
        <v>20</v>
      </c>
      <c r="R3" s="1">
        <v>21</v>
      </c>
      <c r="S3" s="1">
        <v>16</v>
      </c>
      <c r="T3" s="1">
        <v>23</v>
      </c>
      <c r="U3" s="1">
        <v>12</v>
      </c>
      <c r="V3" s="1">
        <v>19</v>
      </c>
      <c r="W3" s="4">
        <v>14</v>
      </c>
      <c r="X3" s="1">
        <v>26</v>
      </c>
      <c r="Y3" s="1">
        <v>27</v>
      </c>
      <c r="Z3" s="1">
        <v>22</v>
      </c>
      <c r="AA3" s="1">
        <v>0</v>
      </c>
      <c r="AB3" s="1">
        <v>18</v>
      </c>
      <c r="AC3" s="1">
        <v>24</v>
      </c>
      <c r="AD3" s="1">
        <v>25</v>
      </c>
    </row>
    <row r="4" spans="1:30" ht="15" hidden="1" thickBot="1">
      <c r="A4" s="24"/>
      <c r="B4" s="2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>
        <v>7</v>
      </c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  <c r="X4" s="1">
        <v>1</v>
      </c>
      <c r="Y4" s="1">
        <v>2</v>
      </c>
      <c r="Z4" s="1">
        <v>3</v>
      </c>
      <c r="AA4" s="1">
        <v>4</v>
      </c>
      <c r="AB4" s="1">
        <v>5</v>
      </c>
      <c r="AC4" s="1">
        <v>6</v>
      </c>
      <c r="AD4" s="1">
        <v>7</v>
      </c>
    </row>
    <row r="5" spans="1:30" hidden="1">
      <c r="A5" s="12">
        <v>15</v>
      </c>
      <c r="B5" s="12">
        <v>1</v>
      </c>
      <c r="C5" s="13">
        <v>43561</v>
      </c>
      <c r="D5" s="14">
        <v>43560</v>
      </c>
      <c r="E5" s="14">
        <v>43559</v>
      </c>
      <c r="F5" s="14">
        <v>43565</v>
      </c>
      <c r="G5" s="14">
        <v>43564</v>
      </c>
      <c r="H5" s="14">
        <v>43563</v>
      </c>
      <c r="I5" s="15">
        <v>43562</v>
      </c>
    </row>
    <row r="6" spans="1:30" hidden="1">
      <c r="A6" s="1">
        <v>4</v>
      </c>
      <c r="B6" s="1">
        <v>2</v>
      </c>
      <c r="C6" s="5">
        <v>43561</v>
      </c>
      <c r="D6" s="6">
        <v>43560</v>
      </c>
      <c r="E6" s="6">
        <v>43566</v>
      </c>
      <c r="F6" s="6">
        <v>43565</v>
      </c>
      <c r="G6" s="6">
        <v>43564</v>
      </c>
      <c r="H6" s="6">
        <v>43563</v>
      </c>
      <c r="I6" s="7">
        <v>43562</v>
      </c>
    </row>
    <row r="7" spans="1:30" hidden="1">
      <c r="A7" s="1">
        <v>12</v>
      </c>
      <c r="B7" s="1">
        <v>3</v>
      </c>
      <c r="C7" s="5">
        <v>43568</v>
      </c>
      <c r="D7" s="6">
        <v>43567</v>
      </c>
      <c r="E7" s="6">
        <v>43566</v>
      </c>
      <c r="F7" s="6">
        <v>43565</v>
      </c>
      <c r="G7" s="6">
        <v>43564</v>
      </c>
      <c r="H7" s="6">
        <v>43563</v>
      </c>
      <c r="I7" s="7">
        <v>43562</v>
      </c>
    </row>
    <row r="8" spans="1:30" hidden="1">
      <c r="A8" s="1">
        <v>1</v>
      </c>
      <c r="B8" s="1">
        <v>4</v>
      </c>
      <c r="C8" s="5">
        <v>43568</v>
      </c>
      <c r="D8" s="6">
        <v>43567</v>
      </c>
      <c r="E8" s="6">
        <v>43566</v>
      </c>
      <c r="F8" s="6">
        <v>43565</v>
      </c>
      <c r="G8" s="6">
        <v>43564</v>
      </c>
      <c r="H8" s="6">
        <v>43563</v>
      </c>
      <c r="I8" s="7">
        <v>43569</v>
      </c>
    </row>
    <row r="9" spans="1:30" hidden="1">
      <c r="A9" s="1">
        <v>9</v>
      </c>
      <c r="B9" s="1">
        <v>5</v>
      </c>
      <c r="C9" s="5">
        <v>43568</v>
      </c>
      <c r="D9" s="6">
        <v>43567</v>
      </c>
      <c r="E9" s="6">
        <v>43566</v>
      </c>
      <c r="F9" s="6">
        <v>43565</v>
      </c>
      <c r="G9" s="6">
        <v>43571</v>
      </c>
      <c r="H9" s="6">
        <v>43570</v>
      </c>
      <c r="I9" s="7">
        <v>43569</v>
      </c>
    </row>
    <row r="10" spans="1:30" hidden="1">
      <c r="A10" s="1">
        <v>17</v>
      </c>
      <c r="B10" s="1">
        <v>6</v>
      </c>
      <c r="C10" s="5">
        <v>43568</v>
      </c>
      <c r="D10" s="6">
        <v>43567</v>
      </c>
      <c r="E10" s="6">
        <v>43573</v>
      </c>
      <c r="F10" s="6">
        <v>43572</v>
      </c>
      <c r="G10" s="6">
        <v>43571</v>
      </c>
      <c r="H10" s="6">
        <v>43570</v>
      </c>
      <c r="I10" s="7">
        <v>43569</v>
      </c>
    </row>
    <row r="11" spans="1:30" hidden="1">
      <c r="A11" s="1">
        <v>6</v>
      </c>
      <c r="B11" s="1">
        <v>7</v>
      </c>
      <c r="C11" s="5">
        <v>43568</v>
      </c>
      <c r="D11" s="6">
        <v>43574</v>
      </c>
      <c r="E11" s="6">
        <v>43573</v>
      </c>
      <c r="F11" s="6">
        <v>43572</v>
      </c>
      <c r="G11" s="6">
        <v>43571</v>
      </c>
      <c r="H11" s="6">
        <v>43570</v>
      </c>
      <c r="I11" s="7">
        <v>43569</v>
      </c>
    </row>
    <row r="12" spans="1:30" hidden="1">
      <c r="A12" s="1">
        <v>14</v>
      </c>
      <c r="B12" s="1">
        <v>8</v>
      </c>
      <c r="C12" s="5">
        <v>43575</v>
      </c>
      <c r="D12" s="6">
        <v>43574</v>
      </c>
      <c r="E12" s="6">
        <v>43573</v>
      </c>
      <c r="F12" s="6">
        <v>43572</v>
      </c>
      <c r="G12" s="6">
        <v>43571</v>
      </c>
      <c r="H12" s="6">
        <v>43570</v>
      </c>
      <c r="I12" s="7">
        <v>43576</v>
      </c>
    </row>
    <row r="13" spans="1:30" hidden="1">
      <c r="A13" s="1">
        <v>3</v>
      </c>
      <c r="B13" s="1">
        <v>9</v>
      </c>
      <c r="C13" s="5">
        <v>43575</v>
      </c>
      <c r="D13" s="6">
        <v>43574</v>
      </c>
      <c r="E13" s="6">
        <v>43573</v>
      </c>
      <c r="F13" s="6">
        <v>43572</v>
      </c>
      <c r="G13" s="6">
        <v>43571</v>
      </c>
      <c r="H13" s="6">
        <v>43577</v>
      </c>
      <c r="I13" s="7">
        <v>43576</v>
      </c>
    </row>
    <row r="14" spans="1:30" hidden="1">
      <c r="A14" s="1">
        <v>11</v>
      </c>
      <c r="B14" s="1">
        <v>10</v>
      </c>
      <c r="C14" s="5">
        <v>43575</v>
      </c>
      <c r="D14" s="6">
        <v>43574</v>
      </c>
      <c r="E14" s="6">
        <v>43573</v>
      </c>
      <c r="F14" s="6">
        <v>43579</v>
      </c>
      <c r="G14" s="6">
        <v>43578</v>
      </c>
      <c r="H14" s="6">
        <v>43577</v>
      </c>
      <c r="I14" s="7">
        <v>43576</v>
      </c>
    </row>
    <row r="15" spans="1:30" hidden="1">
      <c r="A15" s="1">
        <v>0</v>
      </c>
      <c r="B15" s="1">
        <v>11</v>
      </c>
      <c r="C15" s="5">
        <v>43575</v>
      </c>
      <c r="D15" s="6">
        <v>43574</v>
      </c>
      <c r="E15" s="6">
        <v>43580</v>
      </c>
      <c r="F15" s="6">
        <v>43579</v>
      </c>
      <c r="G15" s="6">
        <v>43578</v>
      </c>
      <c r="H15" s="6">
        <v>43577</v>
      </c>
      <c r="I15" s="7">
        <v>43576</v>
      </c>
    </row>
    <row r="16" spans="1:30" hidden="1">
      <c r="A16" s="1">
        <v>8</v>
      </c>
      <c r="B16" s="1">
        <v>12</v>
      </c>
      <c r="C16" s="5">
        <v>43582</v>
      </c>
      <c r="D16" s="6">
        <v>43581</v>
      </c>
      <c r="E16" s="6">
        <v>43580</v>
      </c>
      <c r="F16" s="6">
        <v>43579</v>
      </c>
      <c r="G16" s="6">
        <v>43578</v>
      </c>
      <c r="H16" s="6">
        <v>43577</v>
      </c>
      <c r="I16" s="7">
        <v>43576</v>
      </c>
    </row>
    <row r="17" spans="1:20" hidden="1">
      <c r="A17" s="1">
        <v>16</v>
      </c>
      <c r="B17" s="1">
        <v>13</v>
      </c>
      <c r="C17" s="5">
        <v>43582</v>
      </c>
      <c r="D17" s="6">
        <v>43581</v>
      </c>
      <c r="E17" s="6">
        <v>43580</v>
      </c>
      <c r="F17" s="6">
        <v>43579</v>
      </c>
      <c r="G17" s="6">
        <v>43578</v>
      </c>
      <c r="H17" s="6">
        <v>43584</v>
      </c>
      <c r="I17" s="7">
        <v>43583</v>
      </c>
    </row>
    <row r="18" spans="1:20" hidden="1">
      <c r="A18" s="1">
        <v>5</v>
      </c>
      <c r="B18" s="1">
        <v>14</v>
      </c>
      <c r="C18" s="5">
        <v>43582</v>
      </c>
      <c r="D18" s="6">
        <v>43581</v>
      </c>
      <c r="E18" s="6">
        <v>43580</v>
      </c>
      <c r="F18" s="6">
        <v>43579</v>
      </c>
      <c r="G18" s="6">
        <v>43585</v>
      </c>
      <c r="H18" s="6">
        <v>43584</v>
      </c>
      <c r="I18" s="7">
        <v>43583</v>
      </c>
    </row>
    <row r="19" spans="1:20" hidden="1">
      <c r="A19" s="1">
        <v>13</v>
      </c>
      <c r="B19" s="1">
        <v>15</v>
      </c>
      <c r="C19" s="5">
        <v>43582</v>
      </c>
      <c r="D19" s="6">
        <v>43581</v>
      </c>
      <c r="E19" s="6">
        <v>43587</v>
      </c>
      <c r="F19" s="6">
        <v>43586</v>
      </c>
      <c r="G19" s="6">
        <v>43585</v>
      </c>
      <c r="H19" s="6">
        <v>43584</v>
      </c>
      <c r="I19" s="7">
        <v>43583</v>
      </c>
    </row>
    <row r="20" spans="1:20" hidden="1">
      <c r="A20" s="1">
        <v>2</v>
      </c>
      <c r="B20" s="1">
        <v>16</v>
      </c>
      <c r="C20" s="5">
        <v>43582</v>
      </c>
      <c r="D20" s="6">
        <v>43588</v>
      </c>
      <c r="E20" s="6">
        <v>43587</v>
      </c>
      <c r="F20" s="6">
        <v>43586</v>
      </c>
      <c r="G20" s="6">
        <v>43585</v>
      </c>
      <c r="H20" s="6">
        <v>43584</v>
      </c>
      <c r="I20" s="7">
        <v>43583</v>
      </c>
    </row>
    <row r="21" spans="1:20" hidden="1">
      <c r="A21" s="1">
        <v>10</v>
      </c>
      <c r="B21" s="1">
        <v>17</v>
      </c>
      <c r="C21" s="5">
        <v>43589</v>
      </c>
      <c r="D21" s="6">
        <v>43588</v>
      </c>
      <c r="E21" s="6">
        <v>43587</v>
      </c>
      <c r="F21" s="6">
        <v>43586</v>
      </c>
      <c r="G21" s="6">
        <v>43585</v>
      </c>
      <c r="H21" s="6">
        <v>43584</v>
      </c>
      <c r="I21" s="7">
        <v>43590</v>
      </c>
    </row>
    <row r="22" spans="1:20" hidden="1">
      <c r="A22" s="1">
        <v>18</v>
      </c>
      <c r="B22" s="1">
        <v>18</v>
      </c>
      <c r="C22" s="5">
        <v>43589</v>
      </c>
      <c r="D22" s="6">
        <v>43588</v>
      </c>
      <c r="E22" s="6">
        <v>43587</v>
      </c>
      <c r="F22" s="6">
        <v>43586</v>
      </c>
      <c r="G22" s="6">
        <v>43592</v>
      </c>
      <c r="H22" s="6">
        <v>43591</v>
      </c>
      <c r="I22" s="7">
        <v>43590</v>
      </c>
    </row>
    <row r="23" spans="1:20" ht="15" hidden="1" thickBot="1">
      <c r="A23" s="8">
        <v>7</v>
      </c>
      <c r="B23" s="8">
        <v>19</v>
      </c>
      <c r="C23" s="9">
        <v>43589</v>
      </c>
      <c r="D23" s="10">
        <v>43588</v>
      </c>
      <c r="E23" s="10">
        <v>43587</v>
      </c>
      <c r="F23" s="10">
        <v>43593</v>
      </c>
      <c r="G23" s="10">
        <v>43592</v>
      </c>
      <c r="H23" s="10">
        <v>43591</v>
      </c>
      <c r="I23" s="11">
        <v>43590</v>
      </c>
    </row>
    <row r="25" spans="1:20" ht="18">
      <c r="B25" s="18" t="s">
        <v>3</v>
      </c>
      <c r="C25" s="19"/>
      <c r="D25" s="19"/>
      <c r="E25" s="19"/>
      <c r="F25" s="20"/>
      <c r="H25" s="31">
        <v>2030</v>
      </c>
      <c r="I25" s="32"/>
    </row>
    <row r="28" spans="1:20" ht="18">
      <c r="A28" s="16"/>
      <c r="B28" s="18" t="s">
        <v>4</v>
      </c>
      <c r="C28" s="19"/>
      <c r="D28" s="19"/>
      <c r="E28" s="19"/>
      <c r="F28" s="20"/>
      <c r="H28" s="29">
        <f>H32-48</f>
        <v>43535</v>
      </c>
      <c r="I28" s="30"/>
      <c r="K28" s="18" t="s">
        <v>10</v>
      </c>
      <c r="L28" s="19"/>
      <c r="M28" s="19"/>
      <c r="N28" s="19"/>
      <c r="O28" s="19"/>
      <c r="P28" s="19"/>
      <c r="Q28" s="19"/>
      <c r="R28" s="19"/>
      <c r="S28" s="19"/>
      <c r="T28" s="20"/>
    </row>
    <row r="30" spans="1:20" ht="18">
      <c r="A30" s="16"/>
      <c r="B30" s="18" t="s">
        <v>5</v>
      </c>
      <c r="C30" s="19"/>
      <c r="D30" s="19"/>
      <c r="E30" s="19"/>
      <c r="F30" s="20"/>
      <c r="H30" s="29">
        <f>H32-7</f>
        <v>43576</v>
      </c>
      <c r="I30" s="30"/>
      <c r="K30" s="18" t="s">
        <v>11</v>
      </c>
      <c r="L30" s="19"/>
      <c r="M30" s="19"/>
      <c r="N30" s="19"/>
      <c r="O30" s="19"/>
      <c r="P30" s="19"/>
      <c r="Q30" s="19"/>
      <c r="R30" s="19"/>
      <c r="S30" s="19"/>
      <c r="T30" s="20"/>
    </row>
    <row r="32" spans="1:20" ht="18">
      <c r="A32" s="16"/>
      <c r="B32" s="33" t="s">
        <v>6</v>
      </c>
      <c r="C32" s="34"/>
      <c r="D32" s="34"/>
      <c r="E32" s="34"/>
      <c r="F32" s="35"/>
      <c r="G32" s="17"/>
      <c r="H32" s="29">
        <f>INDEX(C5:I23,VLOOKUP(MOD(H25,19),A5:B23,2,FALSE),HLOOKUP(MOD(H25,28),C3:AD4,2,FALSE))</f>
        <v>43583</v>
      </c>
      <c r="I32" s="30"/>
      <c r="K32" s="18" t="s">
        <v>12</v>
      </c>
      <c r="L32" s="19"/>
      <c r="M32" s="19"/>
      <c r="N32" s="19"/>
      <c r="O32" s="19"/>
      <c r="P32" s="19"/>
      <c r="Q32" s="19"/>
      <c r="R32" s="19"/>
      <c r="S32" s="19"/>
      <c r="T32" s="20"/>
    </row>
    <row r="34" spans="1:20" ht="18">
      <c r="A34" s="16"/>
      <c r="B34" s="18" t="s">
        <v>7</v>
      </c>
      <c r="C34" s="19"/>
      <c r="D34" s="19"/>
      <c r="E34" s="19"/>
      <c r="F34" s="20"/>
      <c r="H34" s="29">
        <f>H32+39</f>
        <v>43622</v>
      </c>
      <c r="I34" s="30"/>
      <c r="K34" s="18" t="s">
        <v>15</v>
      </c>
      <c r="L34" s="19"/>
      <c r="M34" s="19"/>
      <c r="N34" s="19"/>
      <c r="O34" s="19"/>
      <c r="P34" s="19"/>
      <c r="Q34" s="19"/>
      <c r="R34" s="19"/>
      <c r="S34" s="19"/>
      <c r="T34" s="20"/>
    </row>
    <row r="36" spans="1:20" ht="18">
      <c r="A36" s="16"/>
      <c r="B36" s="18" t="s">
        <v>8</v>
      </c>
      <c r="C36" s="19"/>
      <c r="D36" s="19"/>
      <c r="E36" s="19"/>
      <c r="F36" s="20"/>
      <c r="H36" s="29">
        <f>H32+49</f>
        <v>43632</v>
      </c>
      <c r="I36" s="30"/>
      <c r="K36" s="18" t="s">
        <v>13</v>
      </c>
      <c r="L36" s="19"/>
      <c r="M36" s="19"/>
      <c r="N36" s="19"/>
      <c r="O36" s="19"/>
      <c r="P36" s="19"/>
      <c r="Q36" s="19"/>
      <c r="R36" s="19"/>
      <c r="S36" s="19"/>
      <c r="T36" s="20"/>
    </row>
    <row r="38" spans="1:20" ht="18">
      <c r="A38" s="16"/>
      <c r="B38" s="18" t="s">
        <v>9</v>
      </c>
      <c r="C38" s="19"/>
      <c r="D38" s="19"/>
      <c r="E38" s="19"/>
      <c r="F38" s="20"/>
      <c r="H38" s="29">
        <f>H32+68</f>
        <v>43651</v>
      </c>
      <c r="I38" s="30"/>
      <c r="K38" s="18" t="s">
        <v>14</v>
      </c>
      <c r="L38" s="19"/>
      <c r="M38" s="19"/>
      <c r="N38" s="19"/>
      <c r="O38" s="19"/>
      <c r="P38" s="19"/>
      <c r="Q38" s="19"/>
      <c r="R38" s="19"/>
      <c r="S38" s="19"/>
      <c r="T38" s="20"/>
    </row>
  </sheetData>
  <mergeCells count="23">
    <mergeCell ref="A1:AD1"/>
    <mergeCell ref="H32:I32"/>
    <mergeCell ref="H25:I25"/>
    <mergeCell ref="B32:F32"/>
    <mergeCell ref="B30:F30"/>
    <mergeCell ref="H30:I30"/>
    <mergeCell ref="B28:F28"/>
    <mergeCell ref="H28:I28"/>
    <mergeCell ref="B25:F25"/>
    <mergeCell ref="K28:T28"/>
    <mergeCell ref="K30:T30"/>
    <mergeCell ref="K32:T32"/>
    <mergeCell ref="K34:T34"/>
    <mergeCell ref="K36:T36"/>
    <mergeCell ref="K38:T38"/>
    <mergeCell ref="C2:AD2"/>
    <mergeCell ref="A2:B4"/>
    <mergeCell ref="H34:I34"/>
    <mergeCell ref="H36:I36"/>
    <mergeCell ref="H38:I38"/>
    <mergeCell ref="B34:F34"/>
    <mergeCell ref="B36:F36"/>
    <mergeCell ref="B38:F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Chmur</dc:creator>
  <cp:keywords/>
  <dc:description/>
  <cp:lastModifiedBy>Paweł Chmur</cp:lastModifiedBy>
  <cp:revision/>
  <dcterms:created xsi:type="dcterms:W3CDTF">2019-05-11T11:35:43Z</dcterms:created>
  <dcterms:modified xsi:type="dcterms:W3CDTF">2019-05-16T11:18:47Z</dcterms:modified>
  <cp:category/>
  <cp:contentStatus/>
</cp:coreProperties>
</file>